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各係フォルダ\支出負担行為係\300 入札等調達関係\110 【公共調達適正化】契約のHP公表\大臣通知に基づく公表（Ｈ１８．４～）\Ｒ２年度公表済み\３月公表分\決裁用\"/>
    </mc:Choice>
  </mc:AlternateContent>
  <bookViews>
    <workbookView xWindow="-12" yWindow="-12" windowWidth="7572" windowHeight="7596"/>
  </bookViews>
  <sheets>
    <sheet name="様式2-2（随契 工事）" sheetId="7" r:id="rId1"/>
  </sheets>
  <externalReferences>
    <externalReference r:id="rId2"/>
  </externalReferences>
  <definedNames>
    <definedName name="_xlnm._FilterDatabase" localSheetId="0" hidden="1">'様式2-2（随契 工事）'!$A$3:$N$31</definedName>
    <definedName name="_xlnm.Print_Titles" localSheetId="0">'様式2-2（随契 工事）'!$1:$4</definedName>
    <definedName name="契約形態">[1]リスト!$A$15:$A$30</definedName>
    <definedName name="随契適用条項">[1]リスト!$D$4:$D$11</definedName>
  </definedNames>
  <calcPr calcId="162913"/>
</workbook>
</file>

<file path=xl/calcChain.xml><?xml version="1.0" encoding="utf-8"?>
<calcChain xmlns="http://schemas.openxmlformats.org/spreadsheetml/2006/main">
  <c r="I34" i="7" l="1"/>
  <c r="I33" i="7"/>
  <c r="I32" i="7"/>
  <c r="I31" i="7" l="1"/>
  <c r="I30" i="7"/>
  <c r="I29" i="7"/>
  <c r="I28" i="7" l="1"/>
  <c r="I27" i="7"/>
  <c r="I26" i="7"/>
  <c r="I25" i="7" l="1"/>
  <c r="I24" i="7"/>
  <c r="I23" i="7" l="1"/>
  <c r="I21" i="7"/>
  <c r="I20" i="7"/>
  <c r="I19" i="7"/>
  <c r="I22" i="7" l="1"/>
  <c r="I18" i="7" l="1"/>
  <c r="I17" i="7"/>
  <c r="I16" i="7" l="1"/>
  <c r="I15" i="7"/>
  <c r="I13" i="7" l="1"/>
  <c r="I12" i="7" l="1"/>
  <c r="I11" i="7"/>
  <c r="I10" i="7" l="1"/>
  <c r="I7" i="7"/>
</calcChain>
</file>

<file path=xl/sharedStrings.xml><?xml version="1.0" encoding="utf-8"?>
<sst xmlns="http://schemas.openxmlformats.org/spreadsheetml/2006/main" count="180" uniqueCount="127">
  <si>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</si>
  <si>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</si>
  <si>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</si>
  <si>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</si>
  <si>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</si>
  <si>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</si>
  <si>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</si>
  <si>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</si>
  <si>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</si>
  <si>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</si>
  <si>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</si>
  <si>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</si>
  <si>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</si>
  <si>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</si>
  <si>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</si>
  <si>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</si>
  <si>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応札・応募者数</t>
    <phoneticPr fontId="1"/>
  </si>
  <si>
    <t>法人番号</t>
    <rPh sb="0" eb="2">
      <t>ホウジン</t>
    </rPh>
    <rPh sb="2" eb="4">
      <t>バンゴウ</t>
    </rPh>
    <phoneticPr fontId="1"/>
  </si>
  <si>
    <t>皇居西地区庭園管理工事</t>
    <rPh sb="0" eb="11">
      <t>コウキョニシチクテイエンカンリコウジ</t>
    </rPh>
    <phoneticPr fontId="1"/>
  </si>
  <si>
    <t>上園緑地建設株式会社東京支店
東京都荒川区西尾久六丁目６番１２号</t>
    <rPh sb="0" eb="14">
      <t>ウエゾノリョクチケンセツカブシキカイシャトウキョウシテン</t>
    </rPh>
    <rPh sb="15" eb="32">
      <t>トウキョウトアラカワクニシオグ6チョウメ6バン12ゴウ</t>
    </rPh>
    <phoneticPr fontId="1"/>
  </si>
  <si>
    <t>皇居東御苑二の丸池管理工事</t>
    <rPh sb="0" eb="2">
      <t>コウキョ</t>
    </rPh>
    <rPh sb="2" eb="5">
      <t>ヒガシギョエン</t>
    </rPh>
    <rPh sb="5" eb="6">
      <t>ニ</t>
    </rPh>
    <rPh sb="7" eb="8">
      <t>マル</t>
    </rPh>
    <rPh sb="8" eb="9">
      <t>イケ</t>
    </rPh>
    <rPh sb="9" eb="11">
      <t>カンリ</t>
    </rPh>
    <rPh sb="11" eb="13">
      <t>コウジ</t>
    </rPh>
    <phoneticPr fontId="2"/>
  </si>
  <si>
    <t>株式会社深光園
東京都調布市深大寺元町４丁目４番地５</t>
    <rPh sb="0" eb="4">
      <t>カブシキガイシャ</t>
    </rPh>
    <rPh sb="4" eb="5">
      <t>ブカ</t>
    </rPh>
    <rPh sb="5" eb="6">
      <t>ヒカリ</t>
    </rPh>
    <rPh sb="6" eb="7">
      <t>エン</t>
    </rPh>
    <phoneticPr fontId="2"/>
  </si>
  <si>
    <t>主馬班諸施設整備工事に伴う埋蔵文化財調査</t>
  </si>
  <si>
    <t>株式会社ＣＥＬ
東京都日野市平山二丁目１２番地の１２</t>
  </si>
  <si>
    <t>須崎御用邸庭園管理工事</t>
    <rPh sb="0" eb="9">
      <t>スザキゴヨウテイテイエンカンリ</t>
    </rPh>
    <rPh sb="9" eb="11">
      <t>コウジ</t>
    </rPh>
    <phoneticPr fontId="2"/>
  </si>
  <si>
    <t>株式会社愛樹園
静岡県賀茂郡東伊豆町奈良本４２８</t>
    <rPh sb="0" eb="4">
      <t>カブシキガイシャ</t>
    </rPh>
    <rPh sb="4" eb="5">
      <t>アイ</t>
    </rPh>
    <rPh sb="5" eb="6">
      <t>ジュ</t>
    </rPh>
    <rPh sb="6" eb="7">
      <t>エン</t>
    </rPh>
    <phoneticPr fontId="2"/>
  </si>
  <si>
    <t>赤坂御所（仙洞御所）改修ほかに伴う実施設計業務</t>
  </si>
  <si>
    <t>株式会社日本設計
東京都新宿区西新宿二丁目１番１号</t>
  </si>
  <si>
    <t>支出負担行為担当官
宮内庁長官官房主計課長  中山　隆介
東京都千代田区千代田１－１</t>
    <phoneticPr fontId="1"/>
  </si>
  <si>
    <t>（非公表）</t>
    <rPh sb="1" eb="4">
      <t>ヒコウヒョウ</t>
    </rPh>
    <phoneticPr fontId="1"/>
  </si>
  <si>
    <t>-</t>
    <phoneticPr fontId="1"/>
  </si>
  <si>
    <t>5011101036563</t>
    <phoneticPr fontId="1"/>
  </si>
  <si>
    <t>京都御所清涼殿障壁画保存工事</t>
  </si>
  <si>
    <t>分任支出負担行為担当官
宮内庁京都事務所長　石原　秀樹
京都市上京区京都御苑３</t>
    <phoneticPr fontId="1"/>
  </si>
  <si>
    <t>当該者以外の履行可能な者の有無を確認する公募を実施したところ，応募者がいなかったため。
（会計法第２９条の３第４項）</t>
    <phoneticPr fontId="1"/>
  </si>
  <si>
    <t>株式会社岡墨光堂
京都府京都市中京区富小路通三条上る福長町１１３・１１５・１１７・１１８番合地</t>
    <rPh sb="9" eb="12">
      <t>キョウトフ</t>
    </rPh>
    <phoneticPr fontId="1"/>
  </si>
  <si>
    <t>入札を実施したが，落札者となるべき者がいなかったため。
（会計法第２９条の３第５項，予算決算及び会計令第９９条の２)</t>
    <phoneticPr fontId="1"/>
  </si>
  <si>
    <t>三笠宮邸各所改修工事</t>
    <phoneticPr fontId="1"/>
  </si>
  <si>
    <t>支出負担行為担当官
宮内庁長官官房主計課長  中山　隆介
東京都千代田区千代田１－１</t>
    <phoneticPr fontId="1"/>
  </si>
  <si>
    <t>株式会社竹中工務店東京本店
東京都江東区新砂１丁目１番１号</t>
    <phoneticPr fontId="1"/>
  </si>
  <si>
    <t>3120001077469</t>
    <phoneticPr fontId="1"/>
  </si>
  <si>
    <t>当該者は，三笠宮邸において，過去に大規模改修や増築工事を実施していることから，今回の工事条件等を満たし，安全かつ確実に実施することができる唯一の業者であるため。
（会計法第２９条の３第４項）</t>
    <phoneticPr fontId="1"/>
  </si>
  <si>
    <t>主馬班諸施設再整備計画に伴う再設計業務その２</t>
    <phoneticPr fontId="1"/>
  </si>
  <si>
    <t>株式会社佐藤総合計画
東京都墨田区横網２丁目１０番１２号</t>
    <phoneticPr fontId="1"/>
  </si>
  <si>
    <t>-</t>
    <phoneticPr fontId="1"/>
  </si>
  <si>
    <t>常陸宮邸各所修繕工事</t>
    <phoneticPr fontId="1"/>
  </si>
  <si>
    <t>清水建設株式会社
東京都中央区京橋二丁目１６番１号</t>
    <phoneticPr fontId="1"/>
  </si>
  <si>
    <t>当該者は，常陸宮邸において，過去に新築・改修工事を施工した実績を有していることから，今回の工事条件等を満たし，安全かつ確実に実施することができる唯一の業者であるため。
（会計法第２９条の３第４項）</t>
    <phoneticPr fontId="1"/>
  </si>
  <si>
    <t>-</t>
    <phoneticPr fontId="1"/>
  </si>
  <si>
    <t>皇居下道灌濠浚渫工事</t>
    <phoneticPr fontId="1"/>
  </si>
  <si>
    <t>支出負担行為担当官
宮内庁長官官房主計課長  中山　隆介
東京都千代田区千代田１－１</t>
    <phoneticPr fontId="1"/>
  </si>
  <si>
    <t>小柳建設株式会社
新潟県三条市東三条一丁目２１番５号</t>
    <phoneticPr fontId="1"/>
  </si>
  <si>
    <t>入札を実施したが，落札者となるべき者がいなかったため。
（会計法第２９条の３第５項，予算決算及び会計令第９９条の２)</t>
    <phoneticPr fontId="1"/>
  </si>
  <si>
    <t>（非公表）</t>
    <phoneticPr fontId="1"/>
  </si>
  <si>
    <t>-</t>
    <phoneticPr fontId="1"/>
  </si>
  <si>
    <t>秋篠宮邸改修ほか実施設計業務その２</t>
    <phoneticPr fontId="1"/>
  </si>
  <si>
    <t>株式会社日本設計
東京都新宿区西新宿二丁目１番１号</t>
    <phoneticPr fontId="1"/>
  </si>
  <si>
    <t>那須御用邸附属邸屋外消火栓取替ほか工事</t>
    <phoneticPr fontId="1"/>
  </si>
  <si>
    <t>株式会社タカク冷暖
栃木県那須郡那須町大字寺子乙１２８３－４９</t>
    <phoneticPr fontId="1"/>
  </si>
  <si>
    <t>本業務は，平成２７年度から令和元年度にかけて実施した設計業務の継続業務であるため。
（会計法第２９条の３第４項,予算決算及び会計令第１０２条の４第３号）</t>
    <phoneticPr fontId="1"/>
  </si>
  <si>
    <t>本業務は，平成３０年度から令和元年度にかけて実施した設計の継続業務であり，基本設計を実施した当該者が業務目的を的確に履行できる唯一の者であるため。
（会計法第２９条の３第４項,予算決算及び会計令第１０２条の４第３号）</t>
    <rPh sb="37" eb="39">
      <t>キホン</t>
    </rPh>
    <rPh sb="39" eb="41">
      <t>セッケイ</t>
    </rPh>
    <rPh sb="42" eb="44">
      <t>ジッシ</t>
    </rPh>
    <rPh sb="48" eb="49">
      <t>モノ</t>
    </rPh>
    <rPh sb="50" eb="52">
      <t>ギョウム</t>
    </rPh>
    <rPh sb="52" eb="54">
      <t>モクテキ</t>
    </rPh>
    <rPh sb="55" eb="57">
      <t>テキカク</t>
    </rPh>
    <rPh sb="58" eb="60">
      <t>リコウ</t>
    </rPh>
    <rPh sb="63" eb="65">
      <t>ユイイツ</t>
    </rPh>
    <rPh sb="66" eb="67">
      <t>モノ</t>
    </rPh>
    <phoneticPr fontId="1"/>
  </si>
  <si>
    <t>本業務は，平成２４年度から平成２５年度にかけて，並びに平成３０年度に実施した設計の継続業務であり，基設計業務を実施した当該者が業務目的を的確に履行できる唯一の者であるため。
（会計法第２９条の３第４項,予算決算及び会計令第１０２条の４第３号）</t>
    <phoneticPr fontId="1"/>
  </si>
  <si>
    <t>宮内庁分庁舎１空調設備ほか改修工事</t>
    <phoneticPr fontId="1"/>
  </si>
  <si>
    <t>主馬班諸施設整備工事</t>
    <phoneticPr fontId="1"/>
  </si>
  <si>
    <t>支出負担行為担当官
宮内庁長官官房主計課長  中山　隆介
東京都千代田区千代田１－１</t>
    <phoneticPr fontId="1"/>
  </si>
  <si>
    <t>清水建設株式会社
東京都中央区京橋二丁目１６番１号</t>
    <phoneticPr fontId="1"/>
  </si>
  <si>
    <t>株式会社松下産業
東京都文京区本郷一丁目３４番４号</t>
    <phoneticPr fontId="1"/>
  </si>
  <si>
    <t>入札を実施したが，落札者となるべき者がいなかったため。
（会計法第２９条の３第５項，予算決算及び会計令第９９条の２)</t>
    <phoneticPr fontId="1"/>
  </si>
  <si>
    <t>-</t>
    <phoneticPr fontId="1"/>
  </si>
  <si>
    <t>正倉院事務所ほか空調設備整備工事</t>
    <phoneticPr fontId="1"/>
  </si>
  <si>
    <t>分任支出負担行為担当官
宮内庁京都事務所長　石原　秀樹
京都市上京区京都御苑３</t>
    <phoneticPr fontId="1"/>
  </si>
  <si>
    <t>第一工業株式会社大阪支店
大阪府大阪市淀川区西宮原２丁目１番３号　ＳＯＲＡ新大阪２１ １０Ｆ</t>
    <rPh sb="13" eb="16">
      <t>オオサカフ</t>
    </rPh>
    <phoneticPr fontId="1"/>
  </si>
  <si>
    <t>当該者以外の履行可能な者の有無を確認する公募を実施したところ，応募者がいなかったため。
（会計法第２９条の３第４項）</t>
    <phoneticPr fontId="1"/>
  </si>
  <si>
    <t>-</t>
    <phoneticPr fontId="1"/>
  </si>
  <si>
    <t>主馬班諸施設（覆馬場，馬車庫）整備計画に伴う設計業務</t>
    <phoneticPr fontId="1"/>
  </si>
  <si>
    <t>支出負担行為担当官
宮内庁長官官房主計課長  中山　隆介
東京都千代田区千代田１－１</t>
    <phoneticPr fontId="1"/>
  </si>
  <si>
    <t>株式会社佐藤総合計画
東京都墨田区横網２丁目１０番１２号</t>
    <phoneticPr fontId="1"/>
  </si>
  <si>
    <t>本業務は主馬班諸施設（覆馬場，馬車庫）整備計画に係る基本・実施設計及び積算業務を行うものである。本業務は，専門的な技術が要求されるため，業務受注者の選定は公募型プロポーザル方式によることとし，コンサルタント選定委員会において評価した結果，業務実施方針及び手法並びに技術力に優れていた当該者に特定された。
（会計法第２９条の３第４項）</t>
    <phoneticPr fontId="1"/>
  </si>
  <si>
    <t>-</t>
    <phoneticPr fontId="1"/>
  </si>
  <si>
    <t>赤坂御用地枯損木処理ほか工事</t>
    <phoneticPr fontId="1"/>
  </si>
  <si>
    <t>岩田造園土木株式会社
東京都荒川区東日暮里６丁目２６番１２号</t>
    <phoneticPr fontId="1"/>
  </si>
  <si>
    <t>入札を実施したが，落札者となるべき者がいなかったため。
（会計法第２９条の３第５項，予算決算及び会計令第９９条の２)</t>
    <phoneticPr fontId="1"/>
  </si>
  <si>
    <t>主馬班諸施設整備工事に伴う監理業務</t>
    <phoneticPr fontId="1"/>
  </si>
  <si>
    <t>本業務は，平成２４年度にプロポーザル方式により選定された株式会社佐藤総合計画によって完了した設計業務（「主馬班諸施設再整備計画に伴う設計業務」）及び平成３０年度に随意契約した同社によって完了した再設計業務（「主馬班諸施設再整備計画に伴う再設計業務」）の内容を踏まえて実施するものであるため。
（会計法第２９条の３第４項）</t>
    <phoneticPr fontId="1"/>
  </si>
  <si>
    <t>宮内庁病院設備整備工事実施設計業務その２</t>
    <phoneticPr fontId="1"/>
  </si>
  <si>
    <t>株式会社相和技術研究所
東京都品川区上大崎２丁目１８番１号</t>
    <phoneticPr fontId="1"/>
  </si>
  <si>
    <t>本業務は，平成２４年度及び平成２７年度，令和元年度に実施した設計の継続業務であり，基設計業務を実施した当該者が業務目的を的確に履行できる唯一の者であるため。
（会計法第２９条の３第４項及び予決令第１０２条の４第３号）</t>
    <phoneticPr fontId="1"/>
  </si>
  <si>
    <t>須崎御用邸直流電源装置修理工事</t>
    <phoneticPr fontId="1"/>
  </si>
  <si>
    <t>支出負担行為担当官
宮内庁長官官房主計課長  中山　隆介
東京都千代田区千代田１－１</t>
    <phoneticPr fontId="1"/>
  </si>
  <si>
    <t>株式会社ＧＳユアサ東京支社
東京都港区芝公園一丁目７番１３号</t>
    <phoneticPr fontId="1"/>
  </si>
  <si>
    <t>本工事は，当該機器を製造したもの以外に本工事を施工させることが極めて困難であり，当該機器の製造者の後継会社が，当該機器を熟知している唯一の者であるため。
（会計法第２９条の３第４項及び予決令第１０２条の４第３号）</t>
    <phoneticPr fontId="1"/>
  </si>
  <si>
    <t>-</t>
    <phoneticPr fontId="1"/>
  </si>
  <si>
    <t>護良親王墓北側斜面樹林管理工事</t>
    <phoneticPr fontId="1"/>
  </si>
  <si>
    <t>株式会社泉山園
神奈川県鎌倉市浄明寺五丁目１番４号</t>
    <phoneticPr fontId="1"/>
  </si>
  <si>
    <t>入札を実施したが，落札者となるべき者がいなかったため。
（会計法第２９条の３第５項，予算決算及び会計令第９９条の２)</t>
    <phoneticPr fontId="1"/>
  </si>
  <si>
    <t>半蔵門内手洗所新築工事</t>
  </si>
  <si>
    <t>三の丸尚蔵館増築・改修ほか実施設計業務その３</t>
  </si>
  <si>
    <t>皇居内第８変電所改修ほか工事</t>
  </si>
  <si>
    <t>支出負担行為担当官
宮内庁長官官房主計課長  中山　隆介
東京都千代田区千代田１－１</t>
    <phoneticPr fontId="1"/>
  </si>
  <si>
    <t>株式会社大島建設
東京都杉並区高円寺南二丁目２３番１４号</t>
  </si>
  <si>
    <t>株式会社日建設計
東京都千代田区飯田橋２丁目１８番３号</t>
  </si>
  <si>
    <t>株式会社大林組東京本店
東京都港区港南二丁目１５番２号</t>
    <rPh sb="0" eb="7">
      <t>カブシキガイシャオオバヤシグミ</t>
    </rPh>
    <rPh sb="7" eb="9">
      <t>トウキョウ</t>
    </rPh>
    <rPh sb="9" eb="11">
      <t>ホンテン</t>
    </rPh>
    <phoneticPr fontId="2"/>
  </si>
  <si>
    <t>本工事は，指名競争入札を行う予定としていたところ，指名通知発出日以降，契約業者を除く全ての者が入札を辞退したため入札が成立せず不調となったため。
（会計法第２９条の３第４項，予算決算及び会計令第９９条の２）</t>
    <rPh sb="42" eb="43">
      <t>スベ</t>
    </rPh>
    <phoneticPr fontId="1"/>
  </si>
  <si>
    <t>本業務は，平成２８年度から平成３０年度にかけて実施した設計の継続業務であり，当初設計業務を実施した当該者が業務目的を的確に履行できる唯一の者であるため。
（会計法第２９条の３第４項，予算決算及び会計令第１０２条の４第３号)</t>
    <rPh sb="0" eb="1">
      <t>ホン</t>
    </rPh>
    <rPh sb="1" eb="3">
      <t>ギョウム</t>
    </rPh>
    <rPh sb="5" eb="7">
      <t>ヘイセイ</t>
    </rPh>
    <rPh sb="9" eb="11">
      <t>ネンド</t>
    </rPh>
    <rPh sb="13" eb="15">
      <t>ヘイセイ</t>
    </rPh>
    <rPh sb="17" eb="19">
      <t>ネンド</t>
    </rPh>
    <rPh sb="23" eb="25">
      <t>ジッシ</t>
    </rPh>
    <rPh sb="27" eb="29">
      <t>セッケイ</t>
    </rPh>
    <rPh sb="30" eb="32">
      <t>ケイゾク</t>
    </rPh>
    <rPh sb="32" eb="34">
      <t>ギョウム</t>
    </rPh>
    <rPh sb="38" eb="40">
      <t>トウショ</t>
    </rPh>
    <rPh sb="40" eb="42">
      <t>セッケイ</t>
    </rPh>
    <rPh sb="42" eb="44">
      <t>ギョウム</t>
    </rPh>
    <rPh sb="45" eb="47">
      <t>ジッシ</t>
    </rPh>
    <rPh sb="49" eb="51">
      <t>トウガイ</t>
    </rPh>
    <rPh sb="51" eb="52">
      <t>シャ</t>
    </rPh>
    <rPh sb="53" eb="55">
      <t>ギョウム</t>
    </rPh>
    <rPh sb="55" eb="57">
      <t>モクテキ</t>
    </rPh>
    <rPh sb="58" eb="60">
      <t>テキカク</t>
    </rPh>
    <rPh sb="61" eb="63">
      <t>リコウ</t>
    </rPh>
    <rPh sb="66" eb="68">
      <t>ユイイツ</t>
    </rPh>
    <rPh sb="69" eb="70">
      <t>モノ</t>
    </rPh>
    <rPh sb="107" eb="108">
      <t>ダイ</t>
    </rPh>
    <rPh sb="109" eb="110">
      <t>ゴウ</t>
    </rPh>
    <phoneticPr fontId="1"/>
  </si>
  <si>
    <t>本工事は，現在施工中の「御所改修工事」における電気設備工事と同時並行的に実施する工事であり，工期の短縮，経費の節減，安全・円滑かつ適切な施工を確保することができる唯一の者であるため。
（会計法第２９条の３第５項，予算決算及び会計令第９９条の２)</t>
  </si>
  <si>
    <t>-</t>
    <phoneticPr fontId="1"/>
  </si>
  <si>
    <t>主馬班諸施設整備第２回工事</t>
    <phoneticPr fontId="1"/>
  </si>
  <si>
    <t>支出負担行為担当官
宮内庁長官官房主計課長  中山　隆介
東京都千代田区千代田１－１</t>
    <phoneticPr fontId="1"/>
  </si>
  <si>
    <t>株式会社松下産業
東京都文京区本郷一丁目３４番４号</t>
    <phoneticPr fontId="1"/>
  </si>
  <si>
    <t>本工事は，国庫債務負担行為として予算措置されていたが，令和元年度に実施した入札の「不調」により当該年度中の契約に至らなかった案件であり，また入札結果から，事業計画の変更を余儀なくされたため，一体の構造物として施工する計画としていた工事を，令和元年度繰越明許費により施工する前工事と令和２年度予算により施工する後工事に分離した工事の後工事であるところ，現在履行中の前工事の施工者以外の者に施工させることが不利と認められるため。
（会計法第２９条の３第４項及び予決令第１０２条の４第４号イ）</t>
    <phoneticPr fontId="1"/>
  </si>
  <si>
    <t>-</t>
    <phoneticPr fontId="1"/>
  </si>
  <si>
    <t>御所改修工事に伴う監理業務その２</t>
    <phoneticPr fontId="1"/>
  </si>
  <si>
    <t>株式会社山下設計
東京都中央区日本橋小網町６番１号</t>
    <phoneticPr fontId="1"/>
  </si>
  <si>
    <t>本業務は，平成３０年度に株式会社山下設計によって完了した設計業務（「御所改修に伴う実施設計業務」）及び令和元年度に同社によって完了した設計業務（「御所改修に伴う実施設計業務その２」）の内容を踏まえて実施するものであるため。
（会計法第２９条の３第４項，予決令第１０２条の４第３号)</t>
    <phoneticPr fontId="1"/>
  </si>
  <si>
    <t>主馬班諸施設整備工事に伴う第２回監理業務</t>
    <phoneticPr fontId="1"/>
  </si>
  <si>
    <t>株式会社佐藤総合計画
東京都墨田区横網２丁目１０番１２号</t>
    <phoneticPr fontId="1"/>
  </si>
  <si>
    <t>本業務は，平成２４年度にプロポーザル方式により選定された株式会社佐藤総合計画によって完了した設計業務（「主馬班諸施設再整備計画に伴う設計業務」）及び平成３０年度に随意契約した同社によって完了した再設計業務（「主馬班諸施設再整備計画に伴う再設計業務」）の内容を踏まえて実施するものであるため。
（会計法第２９条の３第４項，予決令第１０２条の４第３号)</t>
    <phoneticPr fontId="1"/>
  </si>
  <si>
    <t>常陸宮邸各所修繕第２回工事</t>
    <phoneticPr fontId="1"/>
  </si>
  <si>
    <t>支出負担行為担当官
宮内庁長官官房主計課長  中山　隆介
東京都千代田区千代田１－１</t>
    <phoneticPr fontId="1"/>
  </si>
  <si>
    <t>清水建設株式会社
東京都中央区京橋二丁目１６番１号</t>
    <phoneticPr fontId="1"/>
  </si>
  <si>
    <t>当該者は，常陸宮邸において，過去に新築・改修工事を施工した実績を有していることから，今回の工事条件等を満たし，安全かつ確実に実施することができる唯一の業者であるため。
（会計法第２９条の３第４項）</t>
    <phoneticPr fontId="1"/>
  </si>
  <si>
    <t>-</t>
    <phoneticPr fontId="1"/>
  </si>
  <si>
    <t>三の丸尚蔵館整備に伴う埋蔵文化財３次元測量業務</t>
    <phoneticPr fontId="1"/>
  </si>
  <si>
    <t>本業務は，「三の丸尚蔵館整備に伴う新築工事（Ⅰ期）」の施工中に出土した埋蔵文化財の測量を行うものであり，同工事と本業務は一貫した履行が管理的に必要とされるところ，当該者は同工事の施工者であることから，業務期間の短縮，経費の節減，安全・円滑かつ適切な履行が可能となるため。
（会計法第２９条の３第４項，予決令第１０２条の４第４号イ）</t>
    <phoneticPr fontId="1"/>
  </si>
  <si>
    <t>赤坂御所（仙洞御所）改修ほか工事に伴う監理業務</t>
    <phoneticPr fontId="1"/>
  </si>
  <si>
    <t>株式会社日本設計
東京都新宿区西新宿二丁目１番１号</t>
    <phoneticPr fontId="1"/>
  </si>
  <si>
    <t>本業務は，平成３０年度から令和２年度にかけて株式会社日本設計によって完了した設計業務（「東宮御所改修ほかに伴う実施設計業務」，「赤坂御所（仙洞御所）改修ほかに伴う基本設計業務」，「赤坂御所（仙洞御所）改修ほかに伴う実施設計業務」）の内容を踏まえて実施するものであるため。
（会計法第２９条の３第４項及び予決令第１０２条の４第３号）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</si>
</sst>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411]ggge&quot;年&quot;m&quot;月&quot;d&quot;日&quot;;@"/>
    <numFmt numFmtId="177" formatCode="0_ "/>
    <numFmt numFmtId="178" formatCode="0.0%"/>
    <numFmt numFmtId="179" formatCode="0_);[Red]\(0\)"/>
  </numFmts>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0"/>
      <color theme="1"/>
      <name val="ＭＳ 明朝"/>
      <family val="1"/>
      <charset val="128"/>
    </font>
    <font>
      <sz val="8"/>
      <color theme="1"/>
      <name val="ＭＳ 明朝"/>
      <family val="1"/>
      <charset val="128"/>
    </font>
    <font>
      <sz val="14"/>
      <color theme="1"/>
      <name val="ＭＳ 明朝"/>
      <family val="1"/>
      <charset val="128"/>
    </font>
    <font>
      <sz val="12"/>
      <color theme="1"/>
      <name val="ＭＳ 明朝"/>
      <family val="1"/>
      <charset val="128"/>
    </font>
    <font>
      <sz val="12"/>
      <name val="ＭＳ 明朝"/>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s>
  <cellStyleXfs count="5">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cellStyleXfs>
  <cellXfs count="61">
    <xf numFmtId="0" fontId="0" fillId="0" borderId="0" xfId="0">
      <alignment vertical="center"/>
    </xf>
    <xf numFmtId="0" fontId="6"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8" fillId="0" borderId="7" xfId="0" applyFont="1" applyFill="1" applyBorder="1" applyAlignment="1">
      <alignment vertical="center" wrapText="1"/>
    </xf>
    <xf numFmtId="178" fontId="8" fillId="0" borderId="7"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left" vertical="center" wrapText="1"/>
    </xf>
    <xf numFmtId="0" fontId="6" fillId="0" borderId="0" xfId="0" applyFont="1" applyFill="1">
      <alignment vertical="center"/>
    </xf>
    <xf numFmtId="0" fontId="5"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8" fillId="0" borderId="0" xfId="0" applyFont="1" applyFill="1">
      <alignment vertical="center"/>
    </xf>
    <xf numFmtId="0" fontId="8" fillId="0" borderId="7" xfId="0" applyFont="1" applyFill="1" applyBorder="1" applyAlignment="1">
      <alignment horizontal="left" vertical="center" wrapText="1"/>
    </xf>
    <xf numFmtId="0" fontId="8" fillId="0" borderId="13" xfId="0" applyFont="1" applyFill="1" applyBorder="1" applyAlignment="1">
      <alignment vertical="center" wrapText="1"/>
    </xf>
    <xf numFmtId="0" fontId="9" fillId="0" borderId="7" xfId="0" applyFont="1" applyFill="1" applyBorder="1" applyAlignment="1">
      <alignment horizontal="left" vertical="center" wrapText="1"/>
    </xf>
    <xf numFmtId="41" fontId="8" fillId="0" borderId="7" xfId="0" applyNumberFormat="1" applyFont="1" applyFill="1" applyBorder="1" applyAlignment="1">
      <alignment horizontal="right" vertical="center" wrapText="1"/>
    </xf>
    <xf numFmtId="177" fontId="8" fillId="0" borderId="7" xfId="0" applyNumberFormat="1" applyFont="1" applyFill="1" applyBorder="1" applyAlignment="1">
      <alignment horizontal="center" vertical="center" wrapText="1"/>
    </xf>
    <xf numFmtId="176" fontId="8" fillId="0" borderId="7" xfId="0" applyNumberFormat="1"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1" xfId="0" applyFont="1" applyFill="1" applyBorder="1" applyAlignment="1">
      <alignment horizontal="left" vertical="center" wrapText="1"/>
    </xf>
    <xf numFmtId="38" fontId="8" fillId="0" borderId="1" xfId="1" applyFont="1" applyFill="1" applyBorder="1" applyAlignment="1">
      <alignment horizontal="right" vertical="center" wrapText="1"/>
    </xf>
    <xf numFmtId="178" fontId="8" fillId="0" borderId="1" xfId="0" applyNumberFormat="1" applyFont="1" applyFill="1" applyBorder="1" applyAlignment="1">
      <alignment horizontal="center" vertical="center" wrapText="1"/>
    </xf>
    <xf numFmtId="0" fontId="8" fillId="0" borderId="3" xfId="0" applyFont="1" applyFill="1" applyBorder="1" applyAlignment="1">
      <alignment vertical="center" wrapText="1"/>
    </xf>
    <xf numFmtId="0" fontId="5" fillId="0" borderId="0" xfId="0" applyFont="1" applyFill="1" applyBorder="1">
      <alignment vertical="center"/>
    </xf>
    <xf numFmtId="0" fontId="5" fillId="0" borderId="0" xfId="0" applyFont="1" applyFill="1">
      <alignment vertical="center"/>
    </xf>
    <xf numFmtId="0" fontId="6" fillId="0" borderId="0" xfId="0" applyFont="1" applyFill="1" applyBorder="1">
      <alignment vertical="center"/>
    </xf>
    <xf numFmtId="176" fontId="6" fillId="0" borderId="0" xfId="0" applyNumberFormat="1" applyFont="1" applyFill="1" applyAlignment="1">
      <alignment horizontal="center" vertical="center"/>
    </xf>
    <xf numFmtId="176" fontId="5" fillId="0" borderId="2" xfId="0" applyNumberFormat="1" applyFont="1" applyFill="1" applyBorder="1" applyAlignment="1">
      <alignment horizontal="center" vertical="center" wrapText="1"/>
    </xf>
    <xf numFmtId="176" fontId="5" fillId="0" borderId="6"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xf>
    <xf numFmtId="176" fontId="6" fillId="0" borderId="0" xfId="0" applyNumberFormat="1" applyFont="1" applyFill="1" applyBorder="1" applyAlignment="1">
      <alignment horizontal="center" vertical="center"/>
    </xf>
    <xf numFmtId="0" fontId="5" fillId="0" borderId="18" xfId="0" applyFont="1" applyFill="1" applyBorder="1" applyAlignment="1">
      <alignment horizontal="center" vertical="center" wrapText="1"/>
    </xf>
    <xf numFmtId="0" fontId="5" fillId="0" borderId="17" xfId="0" applyFont="1" applyFill="1" applyBorder="1" applyAlignment="1">
      <alignment horizontal="center" vertical="center" wrapText="1"/>
    </xf>
    <xf numFmtId="179" fontId="8" fillId="0" borderId="7" xfId="0" applyNumberFormat="1" applyFont="1" applyFill="1" applyBorder="1" applyAlignment="1">
      <alignment horizontal="center" vertical="center" wrapText="1"/>
    </xf>
    <xf numFmtId="177" fontId="8" fillId="0" borderId="7" xfId="0" applyNumberFormat="1" applyFont="1" applyFill="1" applyBorder="1" applyAlignment="1">
      <alignment vertical="center" wrapText="1"/>
    </xf>
    <xf numFmtId="38" fontId="8" fillId="0" borderId="7" xfId="1" applyFont="1" applyFill="1" applyBorder="1" applyAlignment="1">
      <alignment horizontal="right" vertical="center" wrapText="1"/>
    </xf>
    <xf numFmtId="38" fontId="8" fillId="0" borderId="7" xfId="1" applyFont="1" applyFill="1" applyBorder="1" applyAlignment="1">
      <alignment vertical="center" wrapText="1"/>
    </xf>
    <xf numFmtId="0" fontId="5" fillId="0" borderId="2" xfId="0" applyFont="1" applyFill="1" applyBorder="1" applyAlignment="1">
      <alignment horizontal="center" vertical="center" wrapText="1"/>
    </xf>
    <xf numFmtId="0" fontId="8" fillId="0" borderId="15" xfId="0" applyFont="1" applyFill="1" applyBorder="1" applyAlignment="1">
      <alignment horizontal="left" vertical="center" wrapText="1"/>
    </xf>
    <xf numFmtId="0" fontId="8" fillId="0" borderId="4" xfId="0" applyFont="1" applyFill="1" applyBorder="1" applyAlignment="1">
      <alignment vertical="center" wrapText="1"/>
    </xf>
    <xf numFmtId="176" fontId="8" fillId="0" borderId="11" xfId="0" applyNumberFormat="1" applyFont="1" applyFill="1" applyBorder="1" applyAlignment="1">
      <alignment horizontal="center" vertical="center" wrapText="1"/>
    </xf>
    <xf numFmtId="177" fontId="8" fillId="0" borderId="4" xfId="0" applyNumberFormat="1" applyFont="1" applyFill="1" applyBorder="1" applyAlignment="1">
      <alignment horizontal="center" vertical="center" wrapText="1"/>
    </xf>
    <xf numFmtId="0" fontId="9" fillId="0" borderId="4" xfId="0" applyFont="1" applyFill="1" applyBorder="1" applyAlignment="1">
      <alignment horizontal="left" vertical="center" wrapText="1"/>
    </xf>
    <xf numFmtId="41" fontId="8" fillId="0" borderId="4" xfId="0" applyNumberFormat="1" applyFont="1" applyFill="1" applyBorder="1" applyAlignment="1">
      <alignment horizontal="center" vertical="center" wrapText="1"/>
    </xf>
    <xf numFmtId="41" fontId="8" fillId="0" borderId="4" xfId="0" applyNumberFormat="1" applyFont="1" applyFill="1" applyBorder="1" applyAlignment="1">
      <alignment horizontal="right" vertical="center" wrapText="1"/>
    </xf>
    <xf numFmtId="178"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16" xfId="0" applyFont="1" applyFill="1" applyBorder="1" applyAlignment="1">
      <alignment vertical="center" wrapText="1"/>
    </xf>
    <xf numFmtId="0" fontId="8" fillId="0" borderId="14" xfId="0" applyFont="1" applyFill="1" applyBorder="1" applyAlignment="1">
      <alignment horizontal="left" vertical="center" wrapText="1"/>
    </xf>
    <xf numFmtId="176" fontId="8" fillId="0" borderId="12" xfId="0" applyNumberFormat="1" applyFont="1" applyFill="1" applyBorder="1" applyAlignment="1">
      <alignment horizontal="center" vertical="center" wrapText="1"/>
    </xf>
    <xf numFmtId="41" fontId="8" fillId="0" borderId="7" xfId="0" applyNumberFormat="1" applyFont="1" applyFill="1" applyBorder="1" applyAlignment="1">
      <alignment horizontal="center" vertical="center" wrapText="1"/>
    </xf>
    <xf numFmtId="38" fontId="8" fillId="0" borderId="7" xfId="1" applyFont="1" applyFill="1" applyBorder="1" applyAlignment="1">
      <alignment horizontal="center" vertical="center" wrapText="1"/>
    </xf>
    <xf numFmtId="179"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vertical="center" wrapText="1"/>
    </xf>
    <xf numFmtId="38" fontId="8" fillId="0" borderId="1" xfId="1" applyFont="1" applyFill="1" applyBorder="1" applyAlignment="1">
      <alignment vertical="center" wrapText="1"/>
    </xf>
    <xf numFmtId="0" fontId="8" fillId="0" borderId="1" xfId="0" applyFont="1" applyFill="1" applyBorder="1" applyAlignment="1">
      <alignment vertical="center" wrapText="1"/>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5" fillId="0" borderId="2" xfId="0" applyFont="1" applyFill="1" applyBorder="1" applyAlignment="1">
      <alignment horizontal="center" vertical="center" wrapText="1"/>
    </xf>
  </cellXfs>
  <cellStyles count="5">
    <cellStyle name="桁区切り" xfId="1" builtinId="6"/>
    <cellStyle name="桁区切り 2" xfId="3"/>
    <cellStyle name="桁区切り 3" xfId="4"/>
    <cellStyle name="標準" xfId="0" builtinId="0"/>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315687</xdr:colOff>
      <xdr:row>0</xdr:row>
      <xdr:rowOff>119743</xdr:rowOff>
    </xdr:from>
    <xdr:to>
      <xdr:col>13</xdr:col>
      <xdr:colOff>337458</xdr:colOff>
      <xdr:row>0</xdr:row>
      <xdr:rowOff>381001</xdr:rowOff>
    </xdr:to>
    <xdr:sp macro="" textlink="">
      <xdr:nvSpPr>
        <xdr:cNvPr id="2" name="テキスト ボックス 1"/>
        <xdr:cNvSpPr txBox="1"/>
      </xdr:nvSpPr>
      <xdr:spPr>
        <a:xfrm>
          <a:off x="16698687" y="119743"/>
          <a:ext cx="827314" cy="2612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様式２－２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tabSelected="1" view="pageBreakPreview" zoomScale="62" zoomScaleNormal="100" zoomScaleSheetLayoutView="62" zoomScalePageLayoutView="49" workbookViewId="0">
      <selection activeCell="A3" sqref="A3"/>
    </sheetView>
  </sheetViews>
  <sheetFormatPr defaultColWidth="9" defaultRowHeight="9.6" x14ac:dyDescent="0.2"/>
  <cols>
    <col min="1" max="1" width="35.33203125" style="8" customWidth="1"/>
    <col min="2" max="2" width="42.21875" style="8" customWidth="1"/>
    <col min="3" max="3" width="24.33203125" style="26" bestFit="1" customWidth="1"/>
    <col min="4" max="4" width="30.6640625" style="8" customWidth="1"/>
    <col min="5" max="5" width="18.77734375" style="8" customWidth="1"/>
    <col min="6" max="6" width="26.77734375" style="8" customWidth="1"/>
    <col min="7" max="7" width="18.5546875" style="8" customWidth="1"/>
    <col min="8" max="8" width="17.21875" style="8" customWidth="1"/>
    <col min="9" max="9" width="9.77734375" style="8" customWidth="1"/>
    <col min="10" max="10" width="6.77734375" style="8" customWidth="1"/>
    <col min="11" max="13" width="11.6640625" style="8" customWidth="1"/>
    <col min="14" max="14" width="8.88671875" style="8" customWidth="1"/>
    <col min="15" max="16384" width="9" style="8"/>
  </cols>
  <sheetData>
    <row r="1" spans="1:14" ht="32.1" customHeight="1" x14ac:dyDescent="0.2">
      <c r="A1" s="58" t="s">
        <v>15</v>
      </c>
      <c r="B1" s="59"/>
      <c r="C1" s="59"/>
      <c r="D1" s="59"/>
      <c r="E1" s="59"/>
      <c r="F1" s="59"/>
      <c r="G1" s="59"/>
      <c r="H1" s="59"/>
      <c r="I1" s="59"/>
      <c r="J1" s="59"/>
      <c r="K1" s="59"/>
      <c r="L1" s="59"/>
      <c r="M1" s="59"/>
      <c r="N1" s="59"/>
    </row>
    <row r="2" spans="1:14" ht="10.199999999999999" thickBot="1" x14ac:dyDescent="0.25"/>
    <row r="3" spans="1:14" ht="68.099999999999994" customHeight="1" x14ac:dyDescent="0.2">
      <c r="A3" s="32" t="s">
        <v>9</v>
      </c>
      <c r="B3" s="38" t="s">
        <v>0</v>
      </c>
      <c r="C3" s="27" t="s">
        <v>1</v>
      </c>
      <c r="D3" s="38" t="s">
        <v>2</v>
      </c>
      <c r="E3" s="38" t="s">
        <v>17</v>
      </c>
      <c r="F3" s="38" t="s">
        <v>11</v>
      </c>
      <c r="G3" s="38" t="s">
        <v>3</v>
      </c>
      <c r="H3" s="38" t="s">
        <v>4</v>
      </c>
      <c r="I3" s="38" t="s">
        <v>5</v>
      </c>
      <c r="J3" s="38" t="s">
        <v>10</v>
      </c>
      <c r="K3" s="60" t="s">
        <v>12</v>
      </c>
      <c r="L3" s="60"/>
      <c r="M3" s="60"/>
      <c r="N3" s="9" t="s">
        <v>6</v>
      </c>
    </row>
    <row r="4" spans="1:14" ht="29.4" customHeight="1" thickBot="1" x14ac:dyDescent="0.25">
      <c r="A4" s="33"/>
      <c r="B4" s="3"/>
      <c r="C4" s="28"/>
      <c r="D4" s="3"/>
      <c r="E4" s="3"/>
      <c r="F4" s="3"/>
      <c r="G4" s="3"/>
      <c r="H4" s="3"/>
      <c r="I4" s="3"/>
      <c r="J4" s="3"/>
      <c r="K4" s="1" t="s">
        <v>8</v>
      </c>
      <c r="L4" s="1" t="s">
        <v>7</v>
      </c>
      <c r="M4" s="1" t="s">
        <v>16</v>
      </c>
      <c r="N4" s="10"/>
    </row>
    <row r="5" spans="1:14" s="11" customFormat="1" ht="138" customHeight="1" x14ac:dyDescent="0.2">
      <c r="A5" s="39" t="s">
        <v>18</v>
      </c>
      <c r="B5" s="40" t="s">
        <v>28</v>
      </c>
      <c r="C5" s="41">
        <v>43922</v>
      </c>
      <c r="D5" s="40" t="s">
        <v>19</v>
      </c>
      <c r="E5" s="42">
        <v>4120001098489</v>
      </c>
      <c r="F5" s="43" t="s">
        <v>36</v>
      </c>
      <c r="G5" s="44" t="s">
        <v>29</v>
      </c>
      <c r="H5" s="45">
        <v>33550000</v>
      </c>
      <c r="I5" s="46" t="s">
        <v>30</v>
      </c>
      <c r="J5" s="47" t="s">
        <v>30</v>
      </c>
      <c r="K5" s="48"/>
      <c r="L5" s="48"/>
      <c r="M5" s="40"/>
      <c r="N5" s="49"/>
    </row>
    <row r="6" spans="1:14" s="11" customFormat="1" ht="138" customHeight="1" x14ac:dyDescent="0.2">
      <c r="A6" s="50" t="s">
        <v>20</v>
      </c>
      <c r="B6" s="4" t="s">
        <v>28</v>
      </c>
      <c r="C6" s="51">
        <v>43943</v>
      </c>
      <c r="D6" s="4" t="s">
        <v>21</v>
      </c>
      <c r="E6" s="16">
        <v>7012401007822</v>
      </c>
      <c r="F6" s="14" t="s">
        <v>36</v>
      </c>
      <c r="G6" s="52" t="s">
        <v>29</v>
      </c>
      <c r="H6" s="15">
        <v>3960000</v>
      </c>
      <c r="I6" s="5" t="s">
        <v>30</v>
      </c>
      <c r="J6" s="6" t="s">
        <v>30</v>
      </c>
      <c r="K6" s="12"/>
      <c r="L6" s="12"/>
      <c r="M6" s="4"/>
      <c r="N6" s="13"/>
    </row>
    <row r="7" spans="1:14" s="11" customFormat="1" ht="138" customHeight="1" x14ac:dyDescent="0.2">
      <c r="A7" s="50" t="s">
        <v>22</v>
      </c>
      <c r="B7" s="4" t="s">
        <v>28</v>
      </c>
      <c r="C7" s="51">
        <v>43948</v>
      </c>
      <c r="D7" s="4" t="s">
        <v>23</v>
      </c>
      <c r="E7" s="16">
        <v>7013401006401</v>
      </c>
      <c r="F7" s="14" t="s">
        <v>36</v>
      </c>
      <c r="G7" s="15">
        <v>10016600</v>
      </c>
      <c r="H7" s="15">
        <v>9900000</v>
      </c>
      <c r="I7" s="5">
        <f>H7/G7</f>
        <v>0.98835932352295186</v>
      </c>
      <c r="J7" s="6" t="s">
        <v>30</v>
      </c>
      <c r="K7" s="12"/>
      <c r="L7" s="12"/>
      <c r="M7" s="4"/>
      <c r="N7" s="13"/>
    </row>
    <row r="8" spans="1:14" s="11" customFormat="1" ht="138" customHeight="1" x14ac:dyDescent="0.2">
      <c r="A8" s="50" t="s">
        <v>32</v>
      </c>
      <c r="B8" s="4" t="s">
        <v>33</v>
      </c>
      <c r="C8" s="51">
        <v>43987</v>
      </c>
      <c r="D8" s="4" t="s">
        <v>35</v>
      </c>
      <c r="E8" s="16">
        <v>7130001020168</v>
      </c>
      <c r="F8" s="14" t="s">
        <v>34</v>
      </c>
      <c r="G8" s="52" t="s">
        <v>29</v>
      </c>
      <c r="H8" s="15">
        <v>20399500</v>
      </c>
      <c r="I8" s="5" t="s">
        <v>30</v>
      </c>
      <c r="J8" s="6" t="s">
        <v>30</v>
      </c>
      <c r="K8" s="12"/>
      <c r="L8" s="12"/>
      <c r="M8" s="4"/>
      <c r="N8" s="13"/>
    </row>
    <row r="9" spans="1:14" s="11" customFormat="1" ht="138" customHeight="1" x14ac:dyDescent="0.2">
      <c r="A9" s="50" t="s">
        <v>24</v>
      </c>
      <c r="B9" s="4" t="s">
        <v>28</v>
      </c>
      <c r="C9" s="51">
        <v>43990</v>
      </c>
      <c r="D9" s="4" t="s">
        <v>25</v>
      </c>
      <c r="E9" s="16">
        <v>9080101014593</v>
      </c>
      <c r="F9" s="14" t="s">
        <v>36</v>
      </c>
      <c r="G9" s="52" t="s">
        <v>29</v>
      </c>
      <c r="H9" s="15">
        <v>5478000</v>
      </c>
      <c r="I9" s="5" t="s">
        <v>30</v>
      </c>
      <c r="J9" s="6" t="s">
        <v>30</v>
      </c>
      <c r="K9" s="12"/>
      <c r="L9" s="12"/>
      <c r="M9" s="4"/>
      <c r="N9" s="13"/>
    </row>
    <row r="10" spans="1:14" s="11" customFormat="1" ht="158.4" customHeight="1" x14ac:dyDescent="0.2">
      <c r="A10" s="50" t="s">
        <v>26</v>
      </c>
      <c r="B10" s="12" t="s">
        <v>28</v>
      </c>
      <c r="C10" s="17">
        <v>43997</v>
      </c>
      <c r="D10" s="12" t="s">
        <v>27</v>
      </c>
      <c r="E10" s="34" t="s">
        <v>31</v>
      </c>
      <c r="F10" s="35" t="s">
        <v>60</v>
      </c>
      <c r="G10" s="36">
        <v>50218960</v>
      </c>
      <c r="H10" s="37">
        <v>50160000</v>
      </c>
      <c r="I10" s="5">
        <f t="shared" ref="I10:I11" si="0">H10/G10</f>
        <v>0.998825941437258</v>
      </c>
      <c r="J10" s="6" t="s">
        <v>30</v>
      </c>
      <c r="K10" s="12"/>
      <c r="L10" s="12"/>
      <c r="M10" s="4"/>
      <c r="N10" s="13"/>
    </row>
    <row r="11" spans="1:14" s="11" customFormat="1" ht="158.4" customHeight="1" x14ac:dyDescent="0.2">
      <c r="A11" s="7" t="s">
        <v>37</v>
      </c>
      <c r="B11" s="12" t="s">
        <v>38</v>
      </c>
      <c r="C11" s="17">
        <v>44033</v>
      </c>
      <c r="D11" s="12" t="s">
        <v>39</v>
      </c>
      <c r="E11" s="34" t="s">
        <v>40</v>
      </c>
      <c r="F11" s="35" t="s">
        <v>41</v>
      </c>
      <c r="G11" s="36">
        <v>35299000</v>
      </c>
      <c r="H11" s="37">
        <v>34540000</v>
      </c>
      <c r="I11" s="5">
        <f t="shared" si="0"/>
        <v>0.97849797444686815</v>
      </c>
      <c r="J11" s="6" t="s">
        <v>44</v>
      </c>
      <c r="K11" s="12"/>
      <c r="L11" s="12"/>
      <c r="M11" s="4"/>
      <c r="N11" s="13"/>
    </row>
    <row r="12" spans="1:14" s="11" customFormat="1" ht="174" customHeight="1" x14ac:dyDescent="0.2">
      <c r="A12" s="7" t="s">
        <v>42</v>
      </c>
      <c r="B12" s="12" t="s">
        <v>28</v>
      </c>
      <c r="C12" s="17">
        <v>44033</v>
      </c>
      <c r="D12" s="12" t="s">
        <v>43</v>
      </c>
      <c r="E12" s="34">
        <v>4010601034111</v>
      </c>
      <c r="F12" s="35" t="s">
        <v>61</v>
      </c>
      <c r="G12" s="36">
        <v>3300000</v>
      </c>
      <c r="H12" s="37">
        <v>3300000</v>
      </c>
      <c r="I12" s="5">
        <f t="shared" ref="I12" si="1">H12/G12</f>
        <v>1</v>
      </c>
      <c r="J12" s="6" t="s">
        <v>44</v>
      </c>
      <c r="K12" s="12"/>
      <c r="L12" s="12"/>
      <c r="M12" s="4"/>
      <c r="N12" s="13"/>
    </row>
    <row r="13" spans="1:14" s="11" customFormat="1" ht="174" customHeight="1" x14ac:dyDescent="0.2">
      <c r="A13" s="7" t="s">
        <v>45</v>
      </c>
      <c r="B13" s="12" t="s">
        <v>28</v>
      </c>
      <c r="C13" s="17">
        <v>44050</v>
      </c>
      <c r="D13" s="12" t="s">
        <v>46</v>
      </c>
      <c r="E13" s="34">
        <v>1010401013565</v>
      </c>
      <c r="F13" s="35" t="s">
        <v>47</v>
      </c>
      <c r="G13" s="36">
        <v>11979000</v>
      </c>
      <c r="H13" s="37">
        <v>11880000</v>
      </c>
      <c r="I13" s="5">
        <f>H13/G13</f>
        <v>0.99173553719008267</v>
      </c>
      <c r="J13" s="6" t="s">
        <v>48</v>
      </c>
      <c r="K13" s="12"/>
      <c r="L13" s="12"/>
      <c r="M13" s="4"/>
      <c r="N13" s="13"/>
    </row>
    <row r="14" spans="1:14" s="11" customFormat="1" ht="174" customHeight="1" x14ac:dyDescent="0.2">
      <c r="A14" s="50" t="s">
        <v>49</v>
      </c>
      <c r="B14" s="12" t="s">
        <v>50</v>
      </c>
      <c r="C14" s="17">
        <v>44088</v>
      </c>
      <c r="D14" s="12" t="s">
        <v>51</v>
      </c>
      <c r="E14" s="34">
        <v>8110001015160</v>
      </c>
      <c r="F14" s="35" t="s">
        <v>52</v>
      </c>
      <c r="G14" s="53" t="s">
        <v>53</v>
      </c>
      <c r="H14" s="37">
        <v>68860000</v>
      </c>
      <c r="I14" s="5" t="s">
        <v>54</v>
      </c>
      <c r="J14" s="6" t="s">
        <v>54</v>
      </c>
      <c r="K14" s="12"/>
      <c r="L14" s="12"/>
      <c r="M14" s="4"/>
      <c r="N14" s="13"/>
    </row>
    <row r="15" spans="1:14" s="11" customFormat="1" ht="174" customHeight="1" x14ac:dyDescent="0.2">
      <c r="A15" s="7" t="s">
        <v>55</v>
      </c>
      <c r="B15" s="12" t="s">
        <v>50</v>
      </c>
      <c r="C15" s="17">
        <v>44089</v>
      </c>
      <c r="D15" s="12" t="s">
        <v>56</v>
      </c>
      <c r="E15" s="34">
        <v>5011101036563</v>
      </c>
      <c r="F15" s="35" t="s">
        <v>59</v>
      </c>
      <c r="G15" s="36">
        <v>48862000</v>
      </c>
      <c r="H15" s="37">
        <v>48796000</v>
      </c>
      <c r="I15" s="5">
        <f t="shared" ref="I15:I25" si="2">H15/G15</f>
        <v>0.99864925709140029</v>
      </c>
      <c r="J15" s="6" t="s">
        <v>54</v>
      </c>
      <c r="K15" s="12"/>
      <c r="L15" s="12"/>
      <c r="M15" s="4"/>
      <c r="N15" s="13"/>
    </row>
    <row r="16" spans="1:14" s="11" customFormat="1" ht="158.4" customHeight="1" x14ac:dyDescent="0.2">
      <c r="A16" s="7" t="s">
        <v>57</v>
      </c>
      <c r="B16" s="12" t="s">
        <v>28</v>
      </c>
      <c r="C16" s="17">
        <v>44102</v>
      </c>
      <c r="D16" s="12" t="s">
        <v>58</v>
      </c>
      <c r="E16" s="34">
        <v>8060002023127</v>
      </c>
      <c r="F16" s="35" t="s">
        <v>36</v>
      </c>
      <c r="G16" s="36">
        <v>3157000</v>
      </c>
      <c r="H16" s="37">
        <v>3080000</v>
      </c>
      <c r="I16" s="5">
        <f t="shared" si="2"/>
        <v>0.97560975609756095</v>
      </c>
      <c r="J16" s="6" t="s">
        <v>54</v>
      </c>
      <c r="K16" s="12"/>
      <c r="L16" s="12"/>
      <c r="M16" s="4"/>
      <c r="N16" s="13"/>
    </row>
    <row r="17" spans="1:14" s="11" customFormat="1" ht="158.4" customHeight="1" x14ac:dyDescent="0.2">
      <c r="A17" s="7" t="s">
        <v>62</v>
      </c>
      <c r="B17" s="12" t="s">
        <v>64</v>
      </c>
      <c r="C17" s="17">
        <v>44117</v>
      </c>
      <c r="D17" s="12" t="s">
        <v>65</v>
      </c>
      <c r="E17" s="34">
        <v>1010401013565</v>
      </c>
      <c r="F17" s="35" t="s">
        <v>67</v>
      </c>
      <c r="G17" s="36">
        <v>30415000</v>
      </c>
      <c r="H17" s="37">
        <v>30360000</v>
      </c>
      <c r="I17" s="5">
        <f t="shared" si="2"/>
        <v>0.99819168173598549</v>
      </c>
      <c r="J17" s="6" t="s">
        <v>68</v>
      </c>
      <c r="K17" s="12"/>
      <c r="L17" s="12"/>
      <c r="M17" s="4"/>
      <c r="N17" s="13"/>
    </row>
    <row r="18" spans="1:14" s="11" customFormat="1" ht="158.4" customHeight="1" x14ac:dyDescent="0.2">
      <c r="A18" s="50" t="s">
        <v>63</v>
      </c>
      <c r="B18" s="12" t="s">
        <v>28</v>
      </c>
      <c r="C18" s="17">
        <v>44118</v>
      </c>
      <c r="D18" s="12" t="s">
        <v>66</v>
      </c>
      <c r="E18" s="34">
        <v>4010001007320</v>
      </c>
      <c r="F18" s="35" t="s">
        <v>67</v>
      </c>
      <c r="G18" s="36">
        <v>86812000</v>
      </c>
      <c r="H18" s="37">
        <v>84700000</v>
      </c>
      <c r="I18" s="5">
        <f t="shared" si="2"/>
        <v>0.9756715661429296</v>
      </c>
      <c r="J18" s="6" t="s">
        <v>68</v>
      </c>
      <c r="K18" s="12"/>
      <c r="L18" s="12"/>
      <c r="M18" s="4"/>
      <c r="N18" s="13"/>
    </row>
    <row r="19" spans="1:14" s="11" customFormat="1" ht="265.2" customHeight="1" x14ac:dyDescent="0.2">
      <c r="A19" s="7" t="s">
        <v>74</v>
      </c>
      <c r="B19" s="12" t="s">
        <v>75</v>
      </c>
      <c r="C19" s="17">
        <v>44139</v>
      </c>
      <c r="D19" s="12" t="s">
        <v>76</v>
      </c>
      <c r="E19" s="34">
        <v>4010601034111</v>
      </c>
      <c r="F19" s="35" t="s">
        <v>77</v>
      </c>
      <c r="G19" s="36">
        <v>35365000</v>
      </c>
      <c r="H19" s="37">
        <v>35200000</v>
      </c>
      <c r="I19" s="5">
        <f t="shared" si="2"/>
        <v>0.99533437013996895</v>
      </c>
      <c r="J19" s="6" t="s">
        <v>78</v>
      </c>
      <c r="K19" s="12"/>
      <c r="L19" s="12"/>
      <c r="M19" s="4"/>
      <c r="N19" s="13"/>
    </row>
    <row r="20" spans="1:14" s="11" customFormat="1" ht="158.4" customHeight="1" x14ac:dyDescent="0.2">
      <c r="A20" s="7" t="s">
        <v>79</v>
      </c>
      <c r="B20" s="12" t="s">
        <v>75</v>
      </c>
      <c r="C20" s="17">
        <v>44152</v>
      </c>
      <c r="D20" s="12" t="s">
        <v>80</v>
      </c>
      <c r="E20" s="34">
        <v>8011501005561</v>
      </c>
      <c r="F20" s="35" t="s">
        <v>81</v>
      </c>
      <c r="G20" s="36">
        <v>4653000</v>
      </c>
      <c r="H20" s="37">
        <v>4510000</v>
      </c>
      <c r="I20" s="5">
        <f t="shared" si="2"/>
        <v>0.96926713947990539</v>
      </c>
      <c r="J20" s="6" t="s">
        <v>78</v>
      </c>
      <c r="K20" s="12"/>
      <c r="L20" s="12"/>
      <c r="M20" s="4"/>
      <c r="N20" s="13"/>
    </row>
    <row r="21" spans="1:14" s="11" customFormat="1" ht="256.8" customHeight="1" x14ac:dyDescent="0.2">
      <c r="A21" s="7" t="s">
        <v>82</v>
      </c>
      <c r="B21" s="12" t="s">
        <v>75</v>
      </c>
      <c r="C21" s="17">
        <v>44152</v>
      </c>
      <c r="D21" s="12" t="s">
        <v>76</v>
      </c>
      <c r="E21" s="34">
        <v>4010601034111</v>
      </c>
      <c r="F21" s="35" t="s">
        <v>83</v>
      </c>
      <c r="G21" s="36">
        <v>4664000</v>
      </c>
      <c r="H21" s="37">
        <v>4620000</v>
      </c>
      <c r="I21" s="5">
        <f t="shared" si="2"/>
        <v>0.99056603773584906</v>
      </c>
      <c r="J21" s="6" t="s">
        <v>78</v>
      </c>
      <c r="K21" s="12"/>
      <c r="L21" s="12"/>
      <c r="M21" s="4"/>
      <c r="N21" s="13"/>
    </row>
    <row r="22" spans="1:14" s="11" customFormat="1" ht="158.4" customHeight="1" x14ac:dyDescent="0.2">
      <c r="A22" s="50" t="s">
        <v>69</v>
      </c>
      <c r="B22" s="12" t="s">
        <v>70</v>
      </c>
      <c r="C22" s="17">
        <v>44152</v>
      </c>
      <c r="D22" s="12" t="s">
        <v>71</v>
      </c>
      <c r="E22" s="34">
        <v>4010001034620</v>
      </c>
      <c r="F22" s="35" t="s">
        <v>72</v>
      </c>
      <c r="G22" s="36">
        <v>6061000</v>
      </c>
      <c r="H22" s="37">
        <v>5830000</v>
      </c>
      <c r="I22" s="5">
        <f t="shared" si="2"/>
        <v>0.96188747731397461</v>
      </c>
      <c r="J22" s="6" t="s">
        <v>73</v>
      </c>
      <c r="K22" s="12"/>
      <c r="L22" s="12"/>
      <c r="M22" s="4"/>
      <c r="N22" s="13"/>
    </row>
    <row r="23" spans="1:14" s="11" customFormat="1" ht="158.4" customHeight="1" x14ac:dyDescent="0.2">
      <c r="A23" s="7" t="s">
        <v>84</v>
      </c>
      <c r="B23" s="12" t="s">
        <v>28</v>
      </c>
      <c r="C23" s="17">
        <v>44159</v>
      </c>
      <c r="D23" s="12" t="s">
        <v>85</v>
      </c>
      <c r="E23" s="34">
        <v>2010701022827</v>
      </c>
      <c r="F23" s="35" t="s">
        <v>86</v>
      </c>
      <c r="G23" s="36">
        <v>8426000</v>
      </c>
      <c r="H23" s="37">
        <v>8415000</v>
      </c>
      <c r="I23" s="5">
        <f t="shared" si="2"/>
        <v>0.99869451697127942</v>
      </c>
      <c r="J23" s="6" t="s">
        <v>78</v>
      </c>
      <c r="K23" s="12"/>
      <c r="L23" s="12"/>
      <c r="M23" s="4"/>
      <c r="N23" s="13"/>
    </row>
    <row r="24" spans="1:14" s="11" customFormat="1" ht="158.4" customHeight="1" x14ac:dyDescent="0.2">
      <c r="A24" s="7" t="s">
        <v>87</v>
      </c>
      <c r="B24" s="12" t="s">
        <v>88</v>
      </c>
      <c r="C24" s="17">
        <v>44176</v>
      </c>
      <c r="D24" s="12" t="s">
        <v>89</v>
      </c>
      <c r="E24" s="34">
        <v>5130001028411</v>
      </c>
      <c r="F24" s="35" t="s">
        <v>90</v>
      </c>
      <c r="G24" s="36">
        <v>3278000</v>
      </c>
      <c r="H24" s="37">
        <v>3135000</v>
      </c>
      <c r="I24" s="5">
        <f t="shared" si="2"/>
        <v>0.9563758389261745</v>
      </c>
      <c r="J24" s="6" t="s">
        <v>91</v>
      </c>
      <c r="K24" s="12"/>
      <c r="L24" s="12"/>
      <c r="M24" s="4"/>
      <c r="N24" s="13"/>
    </row>
    <row r="25" spans="1:14" s="11" customFormat="1" ht="158.4" customHeight="1" x14ac:dyDescent="0.2">
      <c r="A25" s="7" t="s">
        <v>92</v>
      </c>
      <c r="B25" s="12" t="s">
        <v>28</v>
      </c>
      <c r="C25" s="17">
        <v>44179</v>
      </c>
      <c r="D25" s="12" t="s">
        <v>93</v>
      </c>
      <c r="E25" s="34">
        <v>8021001009244</v>
      </c>
      <c r="F25" s="35" t="s">
        <v>94</v>
      </c>
      <c r="G25" s="36">
        <v>6820000</v>
      </c>
      <c r="H25" s="37">
        <v>6710000</v>
      </c>
      <c r="I25" s="5">
        <f t="shared" si="2"/>
        <v>0.9838709677419355</v>
      </c>
      <c r="J25" s="6" t="s">
        <v>91</v>
      </c>
      <c r="K25" s="12"/>
      <c r="L25" s="12"/>
      <c r="M25" s="4"/>
      <c r="N25" s="13"/>
    </row>
    <row r="26" spans="1:14" s="11" customFormat="1" ht="175.8" customHeight="1" x14ac:dyDescent="0.2">
      <c r="A26" s="7" t="s">
        <v>95</v>
      </c>
      <c r="B26" s="12" t="s">
        <v>28</v>
      </c>
      <c r="C26" s="17">
        <v>44214</v>
      </c>
      <c r="D26" s="12" t="s">
        <v>99</v>
      </c>
      <c r="E26" s="34">
        <v>7011301008476</v>
      </c>
      <c r="F26" s="35" t="s">
        <v>102</v>
      </c>
      <c r="G26" s="36">
        <v>6809000</v>
      </c>
      <c r="H26" s="37">
        <v>6380000</v>
      </c>
      <c r="I26" s="5">
        <f t="shared" ref="I26:I34" si="3">H26/G26</f>
        <v>0.93699515347334406</v>
      </c>
      <c r="J26" s="6" t="s">
        <v>105</v>
      </c>
      <c r="K26" s="12"/>
      <c r="L26" s="12"/>
      <c r="M26" s="4"/>
      <c r="N26" s="13"/>
    </row>
    <row r="27" spans="1:14" s="11" customFormat="1" ht="190.2" customHeight="1" x14ac:dyDescent="0.2">
      <c r="A27" s="50" t="s">
        <v>96</v>
      </c>
      <c r="B27" s="12" t="s">
        <v>98</v>
      </c>
      <c r="C27" s="17">
        <v>44217</v>
      </c>
      <c r="D27" s="12" t="s">
        <v>100</v>
      </c>
      <c r="E27" s="34">
        <v>9010001006111</v>
      </c>
      <c r="F27" s="35" t="s">
        <v>103</v>
      </c>
      <c r="G27" s="36">
        <v>70202000</v>
      </c>
      <c r="H27" s="37">
        <v>69850000</v>
      </c>
      <c r="I27" s="5">
        <f t="shared" si="3"/>
        <v>0.99498589783766844</v>
      </c>
      <c r="J27" s="6" t="s">
        <v>105</v>
      </c>
      <c r="K27" s="12"/>
      <c r="L27" s="12"/>
      <c r="M27" s="4"/>
      <c r="N27" s="13"/>
    </row>
    <row r="28" spans="1:14" s="11" customFormat="1" ht="209.4" customHeight="1" x14ac:dyDescent="0.2">
      <c r="A28" s="7" t="s">
        <v>97</v>
      </c>
      <c r="B28" s="12" t="s">
        <v>98</v>
      </c>
      <c r="C28" s="17">
        <v>44225</v>
      </c>
      <c r="D28" s="12" t="s">
        <v>101</v>
      </c>
      <c r="E28" s="34">
        <v>7010401088742</v>
      </c>
      <c r="F28" s="35" t="s">
        <v>104</v>
      </c>
      <c r="G28" s="36">
        <v>64757000</v>
      </c>
      <c r="H28" s="37">
        <v>64680000</v>
      </c>
      <c r="I28" s="5">
        <f t="shared" si="3"/>
        <v>0.99881093935790721</v>
      </c>
      <c r="J28" s="6" t="s">
        <v>105</v>
      </c>
      <c r="K28" s="12"/>
      <c r="L28" s="12"/>
      <c r="M28" s="4"/>
      <c r="N28" s="13"/>
    </row>
    <row r="29" spans="1:14" s="11" customFormat="1" ht="352.8" customHeight="1" x14ac:dyDescent="0.2">
      <c r="A29" s="7" t="s">
        <v>106</v>
      </c>
      <c r="B29" s="12" t="s">
        <v>107</v>
      </c>
      <c r="C29" s="17">
        <v>44232</v>
      </c>
      <c r="D29" s="12" t="s">
        <v>108</v>
      </c>
      <c r="E29" s="34">
        <v>4010001007320</v>
      </c>
      <c r="F29" s="35" t="s">
        <v>109</v>
      </c>
      <c r="G29" s="36">
        <v>370480000</v>
      </c>
      <c r="H29" s="37">
        <v>370480000</v>
      </c>
      <c r="I29" s="5">
        <f t="shared" si="3"/>
        <v>1</v>
      </c>
      <c r="J29" s="6" t="s">
        <v>110</v>
      </c>
      <c r="K29" s="12"/>
      <c r="L29" s="12"/>
      <c r="M29" s="4"/>
      <c r="N29" s="13"/>
    </row>
    <row r="30" spans="1:14" s="11" customFormat="1" ht="209.4" customHeight="1" x14ac:dyDescent="0.2">
      <c r="A30" s="50" t="s">
        <v>111</v>
      </c>
      <c r="B30" s="12" t="s">
        <v>107</v>
      </c>
      <c r="C30" s="17">
        <v>44251</v>
      </c>
      <c r="D30" s="12" t="s">
        <v>112</v>
      </c>
      <c r="E30" s="34">
        <v>8010001088943</v>
      </c>
      <c r="F30" s="35" t="s">
        <v>113</v>
      </c>
      <c r="G30" s="36">
        <v>10274000</v>
      </c>
      <c r="H30" s="37">
        <v>10274000</v>
      </c>
      <c r="I30" s="5">
        <f t="shared" si="3"/>
        <v>1</v>
      </c>
      <c r="J30" s="6" t="s">
        <v>110</v>
      </c>
      <c r="K30" s="12"/>
      <c r="L30" s="12"/>
      <c r="M30" s="4"/>
      <c r="N30" s="13"/>
    </row>
    <row r="31" spans="1:14" s="11" customFormat="1" ht="267.60000000000002" customHeight="1" x14ac:dyDescent="0.2">
      <c r="A31" s="7" t="s">
        <v>114</v>
      </c>
      <c r="B31" s="12" t="s">
        <v>28</v>
      </c>
      <c r="C31" s="17">
        <v>44252</v>
      </c>
      <c r="D31" s="12" t="s">
        <v>115</v>
      </c>
      <c r="E31" s="34">
        <v>4010601034111</v>
      </c>
      <c r="F31" s="35" t="s">
        <v>116</v>
      </c>
      <c r="G31" s="36">
        <v>13541000</v>
      </c>
      <c r="H31" s="37">
        <v>13530000</v>
      </c>
      <c r="I31" s="5">
        <f t="shared" si="3"/>
        <v>0.99918765231519091</v>
      </c>
      <c r="J31" s="6" t="s">
        <v>110</v>
      </c>
      <c r="K31" s="12"/>
      <c r="L31" s="12"/>
      <c r="M31" s="4"/>
      <c r="N31" s="13"/>
    </row>
    <row r="32" spans="1:14" s="11" customFormat="1" ht="153" customHeight="1" x14ac:dyDescent="0.2">
      <c r="A32" s="7" t="s">
        <v>117</v>
      </c>
      <c r="B32" s="12" t="s">
        <v>118</v>
      </c>
      <c r="C32" s="17">
        <v>44257</v>
      </c>
      <c r="D32" s="12" t="s">
        <v>119</v>
      </c>
      <c r="E32" s="34">
        <v>1010401013565</v>
      </c>
      <c r="F32" s="35" t="s">
        <v>120</v>
      </c>
      <c r="G32" s="36">
        <v>3036000</v>
      </c>
      <c r="H32" s="37">
        <v>3025000</v>
      </c>
      <c r="I32" s="5">
        <f t="shared" si="3"/>
        <v>0.99637681159420288</v>
      </c>
      <c r="J32" s="6" t="s">
        <v>121</v>
      </c>
      <c r="K32" s="12"/>
      <c r="L32" s="12"/>
      <c r="M32" s="4"/>
      <c r="N32" s="13"/>
    </row>
    <row r="33" spans="1:14" s="11" customFormat="1" ht="267.60000000000002" customHeight="1" x14ac:dyDescent="0.2">
      <c r="A33" s="50" t="s">
        <v>122</v>
      </c>
      <c r="B33" s="12" t="s">
        <v>118</v>
      </c>
      <c r="C33" s="17">
        <v>44264</v>
      </c>
      <c r="D33" s="12" t="s">
        <v>119</v>
      </c>
      <c r="E33" s="34">
        <v>1010401013565</v>
      </c>
      <c r="F33" s="35" t="s">
        <v>123</v>
      </c>
      <c r="G33" s="36">
        <v>1430000</v>
      </c>
      <c r="H33" s="37">
        <v>1430000</v>
      </c>
      <c r="I33" s="5">
        <f t="shared" si="3"/>
        <v>1</v>
      </c>
      <c r="J33" s="6" t="s">
        <v>121</v>
      </c>
      <c r="K33" s="12"/>
      <c r="L33" s="12"/>
      <c r="M33" s="4"/>
      <c r="N33" s="13"/>
    </row>
    <row r="34" spans="1:14" s="11" customFormat="1" ht="267.60000000000002" customHeight="1" thickBot="1" x14ac:dyDescent="0.25">
      <c r="A34" s="18" t="s">
        <v>124</v>
      </c>
      <c r="B34" s="19" t="s">
        <v>118</v>
      </c>
      <c r="C34" s="29">
        <v>44280</v>
      </c>
      <c r="D34" s="19" t="s">
        <v>125</v>
      </c>
      <c r="E34" s="54">
        <v>5011101036563</v>
      </c>
      <c r="F34" s="55" t="s">
        <v>126</v>
      </c>
      <c r="G34" s="20">
        <v>44088000</v>
      </c>
      <c r="H34" s="56">
        <v>44000000</v>
      </c>
      <c r="I34" s="21">
        <f t="shared" si="3"/>
        <v>0.99800399201596801</v>
      </c>
      <c r="J34" s="2" t="s">
        <v>121</v>
      </c>
      <c r="K34" s="19"/>
      <c r="L34" s="19"/>
      <c r="M34" s="57"/>
      <c r="N34" s="22"/>
    </row>
    <row r="36" spans="1:14" s="24" customFormat="1" ht="12" x14ac:dyDescent="0.2">
      <c r="A36" s="23" t="s">
        <v>13</v>
      </c>
      <c r="B36" s="23"/>
      <c r="C36" s="30"/>
      <c r="D36" s="23"/>
      <c r="E36" s="23"/>
      <c r="F36" s="23"/>
      <c r="G36" s="23"/>
      <c r="H36" s="23"/>
      <c r="I36" s="23"/>
      <c r="J36" s="23"/>
      <c r="K36" s="23"/>
      <c r="L36" s="23"/>
      <c r="M36" s="23"/>
      <c r="N36" s="23"/>
    </row>
    <row r="37" spans="1:14" s="24" customFormat="1" ht="12" x14ac:dyDescent="0.2">
      <c r="A37" s="23" t="s">
        <v>14</v>
      </c>
      <c r="B37" s="23"/>
      <c r="C37" s="30"/>
      <c r="D37" s="23"/>
      <c r="E37" s="23"/>
      <c r="F37" s="23"/>
      <c r="G37" s="23"/>
      <c r="H37" s="23"/>
      <c r="I37" s="23"/>
      <c r="J37" s="23"/>
      <c r="K37" s="23"/>
      <c r="L37" s="23"/>
      <c r="M37" s="23"/>
      <c r="N37" s="23"/>
    </row>
    <row r="38" spans="1:14" ht="36" customHeight="1" x14ac:dyDescent="0.2">
      <c r="A38" s="25"/>
      <c r="B38" s="25"/>
      <c r="C38" s="31"/>
      <c r="D38" s="25"/>
      <c r="E38" s="25"/>
      <c r="F38" s="25"/>
      <c r="G38" s="25"/>
      <c r="H38" s="25"/>
      <c r="I38" s="25"/>
      <c r="J38" s="25"/>
      <c r="K38" s="25"/>
      <c r="L38" s="25"/>
      <c r="M38" s="25"/>
      <c r="N38" s="25"/>
    </row>
    <row r="39" spans="1:14" x14ac:dyDescent="0.2">
      <c r="A39" s="25"/>
      <c r="B39" s="25"/>
      <c r="C39" s="31"/>
      <c r="D39" s="25"/>
      <c r="E39" s="25"/>
      <c r="F39" s="25"/>
      <c r="G39" s="25"/>
      <c r="H39" s="25"/>
      <c r="I39" s="25"/>
      <c r="J39" s="25"/>
      <c r="K39" s="25"/>
      <c r="L39" s="25"/>
      <c r="M39" s="25"/>
      <c r="N39" s="25"/>
    </row>
    <row r="40" spans="1:14" x14ac:dyDescent="0.2">
      <c r="A40" s="25"/>
      <c r="B40" s="25"/>
      <c r="C40" s="31"/>
      <c r="D40" s="25"/>
      <c r="E40" s="25"/>
      <c r="F40" s="25"/>
      <c r="G40" s="25"/>
      <c r="H40" s="25"/>
      <c r="I40" s="25"/>
      <c r="J40" s="25"/>
      <c r="K40" s="25"/>
      <c r="L40" s="25"/>
      <c r="M40" s="25"/>
      <c r="N40" s="25"/>
    </row>
    <row r="41" spans="1:14" x14ac:dyDescent="0.2">
      <c r="A41" s="25"/>
      <c r="B41" s="25"/>
      <c r="C41" s="31"/>
      <c r="D41" s="25"/>
      <c r="E41" s="25"/>
      <c r="G41" s="25"/>
      <c r="H41" s="25"/>
      <c r="I41" s="25"/>
      <c r="J41" s="25"/>
      <c r="K41" s="25"/>
      <c r="L41" s="25"/>
      <c r="M41" s="25"/>
      <c r="N41" s="25"/>
    </row>
  </sheetData>
  <mergeCells count="2">
    <mergeCell ref="A1:N1"/>
    <mergeCell ref="K3:M3"/>
  </mergeCells>
  <phoneticPr fontId="1"/>
  <dataValidations disablePrompts="1" count="1">
    <dataValidation type="list" showDropDown="1" showInputMessage="1" showErrorMessage="1" sqref="K42">
      <formula1>$K$41:$K$45</formula1>
    </dataValidation>
  </dataValidations>
  <pageMargins left="0.25" right="0.25" top="0.75" bottom="0.75" header="0.3" footer="0.3"/>
  <pageSetup paperSize="9" scale="53" fitToHeight="0" orientation="landscape" r:id="rId1"/>
  <ignoredErrors>
    <ignoredError sqref="E10:E1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様式2-2（随契 工事）</vt:lpstr>
      <vt:lpstr>'様式2-2（随契 工事）'!Print_Titles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宮内庁</dc:creator>
  <cp:lastModifiedBy>宮内庁</cp:lastModifiedBy>
  <cp:lastPrinted>2021-05-06T07:44:34Z</cp:lastPrinted>
  <dcterms:created xsi:type="dcterms:W3CDTF">2010-08-24T08:00:05Z</dcterms:created>
  <dcterms:modified xsi:type="dcterms:W3CDTF">2021-05-06T07:45:13Z</dcterms:modified>
</cp:coreProperties>
</file>